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FG" sheetId="1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E36" i="1" s="1"/>
  <c r="E37" i="1"/>
  <c r="H37" i="1" s="1"/>
  <c r="G36" i="1"/>
  <c r="G42" i="1" s="1"/>
  <c r="F36" i="1"/>
  <c r="F42" i="1" s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D6" i="1"/>
  <c r="C6" i="1"/>
  <c r="H6" i="1" l="1"/>
  <c r="H16" i="1"/>
  <c r="H25" i="1"/>
  <c r="E6" i="1"/>
  <c r="E42" i="1" s="1"/>
  <c r="H38" i="1"/>
  <c r="H36" i="1" s="1"/>
  <c r="H42" i="1" s="1"/>
</calcChain>
</file>

<file path=xl/sharedStrings.xml><?xml version="1.0" encoding="utf-8"?>
<sst xmlns="http://schemas.openxmlformats.org/spreadsheetml/2006/main" count="44" uniqueCount="44">
  <si>
    <t>JUNTA MUNICIPAL DE AGUA POTABLE Y ALCANTARILLADO DE CORTAZAR, GTO.
Estado Analítico del Ejercicio del Presupuesto de Egresos
Clasificación Funcional (Finalidad y Función)
Del 1 de Enero al AL 31 DE DICIEMBRE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</si>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</sst>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4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12711011</v>
      </c>
      <c r="D6" s="20">
        <f t="shared" si="0"/>
        <v>-1578410.83</v>
      </c>
      <c r="E6" s="20">
        <f t="shared" si="0"/>
        <v>11132600.17</v>
      </c>
      <c r="F6" s="20">
        <f t="shared" si="0"/>
        <v>10025146.01</v>
      </c>
      <c r="G6" s="20">
        <f t="shared" si="0"/>
        <v>9878668.4399999995</v>
      </c>
      <c r="H6" s="20">
        <f t="shared" si="0"/>
        <v>1107454.1599999997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11185023</v>
      </c>
      <c r="D11" s="20">
        <v>-1268545.44</v>
      </c>
      <c r="E11" s="20">
        <f t="shared" si="1"/>
        <v>9916477.5600000005</v>
      </c>
      <c r="F11" s="20">
        <v>8978172.6400000006</v>
      </c>
      <c r="G11" s="20">
        <v>8845158</v>
      </c>
      <c r="H11" s="20">
        <f t="shared" si="2"/>
        <v>938304.91999999993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1525988</v>
      </c>
      <c r="D14" s="20">
        <v>-309865.39</v>
      </c>
      <c r="E14" s="20">
        <f t="shared" si="1"/>
        <v>1216122.6099999999</v>
      </c>
      <c r="F14" s="20">
        <v>1046973.37</v>
      </c>
      <c r="G14" s="20">
        <v>1033510.44</v>
      </c>
      <c r="H14" s="20">
        <f t="shared" si="2"/>
        <v>169149.23999999987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49695657.469999999</v>
      </c>
      <c r="D16" s="20">
        <f t="shared" si="3"/>
        <v>13720941.049999999</v>
      </c>
      <c r="E16" s="20">
        <f t="shared" si="3"/>
        <v>63416598.519999996</v>
      </c>
      <c r="F16" s="20">
        <f t="shared" si="3"/>
        <v>51561322.859999999</v>
      </c>
      <c r="G16" s="20">
        <f t="shared" si="3"/>
        <v>51256390.240000002</v>
      </c>
      <c r="H16" s="20">
        <f t="shared" si="3"/>
        <v>11855275.659999998</v>
      </c>
    </row>
    <row r="17" spans="1:8" x14ac:dyDescent="0.2">
      <c r="A17" s="21"/>
      <c r="B17" s="22" t="s">
        <v>21</v>
      </c>
      <c r="C17" s="20">
        <v>10934865</v>
      </c>
      <c r="D17" s="20">
        <v>2251226.0099999998</v>
      </c>
      <c r="E17" s="20">
        <f>C17+D17</f>
        <v>13186091.01</v>
      </c>
      <c r="F17" s="20">
        <v>12511831.039999999</v>
      </c>
      <c r="G17" s="20">
        <v>12410602.5</v>
      </c>
      <c r="H17" s="20">
        <f t="shared" ref="H17:H23" si="4">E17-F17</f>
        <v>674259.97000000067</v>
      </c>
    </row>
    <row r="18" spans="1:8" x14ac:dyDescent="0.2">
      <c r="A18" s="21"/>
      <c r="B18" s="22" t="s">
        <v>22</v>
      </c>
      <c r="C18" s="20">
        <v>38760792.469999999</v>
      </c>
      <c r="D18" s="20">
        <v>11469715.039999999</v>
      </c>
      <c r="E18" s="20">
        <f t="shared" ref="E18:E23" si="5">C18+D18</f>
        <v>50230507.509999998</v>
      </c>
      <c r="F18" s="20">
        <v>39049491.82</v>
      </c>
      <c r="G18" s="20">
        <v>38845787.740000002</v>
      </c>
      <c r="H18" s="20">
        <f t="shared" si="4"/>
        <v>11181015.689999998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62406668.469999999</v>
      </c>
      <c r="D42" s="27">
        <f t="shared" si="12"/>
        <v>12142530.219999999</v>
      </c>
      <c r="E42" s="27">
        <f t="shared" si="12"/>
        <v>74549198.689999998</v>
      </c>
      <c r="F42" s="27">
        <f t="shared" si="12"/>
        <v>61586468.869999997</v>
      </c>
      <c r="G42" s="27">
        <f t="shared" si="12"/>
        <v>61135058.68</v>
      </c>
      <c r="H42" s="27">
        <f t="shared" si="12"/>
        <v>12962729.819999998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2020-02-05T23:29:55Z</dcterms:created>
  <dcterms:modified xsi:type="dcterms:W3CDTF">2020-02-05T23:30:15Z</dcterms:modified>
</cp:coreProperties>
</file>